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P:\_AKCE_2022\042_KC_DVUR_KRALOVE_Mysicka\-=PRACOVNI=-\D2.7_zásobování pitnou vodou-Přípojka\"/>
    </mc:Choice>
  </mc:AlternateContent>
  <xr:revisionPtr revIDLastSave="0" documentId="13_ncr:1_{1F0DA5DC-B298-4FE7-BEC0-9B883B3FD04E}" xr6:coauthVersionLast="47" xr6:coauthVersionMax="47" xr10:uidLastSave="{00000000-0000-0000-0000-000000000000}"/>
  <bookViews>
    <workbookView xWindow="735" yWindow="735" windowWidth="21600" windowHeight="11295" tabRatio="991" xr2:uid="{00000000-000D-0000-FFFF-FFFF00000000}"/>
  </bookViews>
  <sheets>
    <sheet name="VÝKAZ VÝMĚR " sheetId="2" r:id="rId1"/>
  </sheets>
  <definedNames>
    <definedName name="_xlnm.Print_Titles" localSheetId="0">'VÝKAZ VÝMĚR '!$1:$6</definedName>
    <definedName name="_xlnm.Print_Area" localSheetId="0">'VÝKAZ VÝMĚR '!$A$1:$H$44</definedName>
    <definedName name="Print_Titles_0" localSheetId="0">'VÝKAZ VÝMĚR '!$1:$6</definedName>
    <definedName name="Print_Titles_0_0" localSheetId="0">'VÝKAZ VÝMĚR '!$1:$6</definedName>
    <definedName name="Print_Titles_0_0_0" localSheetId="0">'VÝKAZ VÝMĚR '!$1:$6</definedName>
    <definedName name="Print_Titles_0_0_0_0" localSheetId="0">'VÝKAZ VÝMĚR '!$1:$6</definedName>
    <definedName name="Print_Titles_0_0_0_0_0" localSheetId="0">'VÝKAZ VÝMĚR '!$1:$6</definedName>
    <definedName name="Print_Titles_0_0_0_0_0_0" localSheetId="0">'VÝKAZ VÝMĚR '!$1:$6</definedName>
    <definedName name="Print_Titles_0_0_0_0_0_0_0" localSheetId="0">'VÝKAZ VÝMĚR 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20" i="2" l="1"/>
  <c r="H41" i="2" l="1"/>
  <c r="H40" i="2"/>
  <c r="H39" i="2"/>
  <c r="H38" i="2"/>
  <c r="H37" i="2"/>
  <c r="H36" i="2"/>
  <c r="H35" i="2"/>
  <c r="H24" i="2"/>
  <c r="H31" i="2"/>
  <c r="H30" i="2"/>
  <c r="H29" i="2"/>
  <c r="H28" i="2"/>
  <c r="H27" i="2"/>
  <c r="H26" i="2"/>
  <c r="H25" i="2"/>
  <c r="H18" i="2"/>
  <c r="H14" i="2"/>
  <c r="H43" i="2" l="1"/>
  <c r="A13" i="2" l="1"/>
  <c r="A16" i="2" l="1"/>
  <c r="A18" i="2" s="1"/>
</calcChain>
</file>

<file path=xl/sharedStrings.xml><?xml version="1.0" encoding="utf-8"?>
<sst xmlns="http://schemas.openxmlformats.org/spreadsheetml/2006/main" count="57" uniqueCount="44">
  <si>
    <t>Projekt:</t>
  </si>
  <si>
    <t>1.0</t>
  </si>
  <si>
    <t>set</t>
  </si>
  <si>
    <t>SPOLEČNÉ POLOŽKY</t>
  </si>
  <si>
    <t>m</t>
  </si>
  <si>
    <t>3</t>
  </si>
  <si>
    <t>Vodovod</t>
  </si>
  <si>
    <t>ks</t>
  </si>
  <si>
    <t>Položka</t>
  </si>
  <si>
    <t>Kód</t>
  </si>
  <si>
    <t>Popis</t>
  </si>
  <si>
    <t>Jednotka</t>
  </si>
  <si>
    <t xml:space="preserve">Množství projekt </t>
  </si>
  <si>
    <t>Množství dle dodavatele</t>
  </si>
  <si>
    <t>Cena jednotková</t>
  </si>
  <si>
    <t>Celkem</t>
  </si>
  <si>
    <t>revizní otvory k armaturám</t>
  </si>
  <si>
    <t>dokumentace pro provedení stavby a dílenská dokumentace</t>
  </si>
  <si>
    <t xml:space="preserve"> Stavební manažer a stavební dozor</t>
  </si>
  <si>
    <t>Testování, vyvažování a zprovoznění</t>
  </si>
  <si>
    <t xml:space="preserve"> Dokumentace skutečného provedení</t>
  </si>
  <si>
    <t>Zaškolení údržby</t>
  </si>
  <si>
    <t>Vrtání prostupů 0-300mm</t>
  </si>
  <si>
    <t>Poznámky:
- Výkaz výměr byl zpracovaný k dokumentaci ve stupni pro provedení stavby
- Informace na tomto dokumentu mohou být použity jenom v souvislosti s tímto projektem a nemohou být svévolně pozměňovány, doplňovány nebo odstraňovány. 
- Dodavatel je povinen provést kontrolu věcné správnosti dokumentace v návaznosti na skutečný stav, kontrolu souladu s platnými ČSN a v případě nesouladu či pochybností upozornit projektanta.
- Dodavatel musí číst kompletní dokumentaci s ohledem na všechny detaily a musí zahrnout do nabídky všechny potřebné součásti systému tak, aby dosáhl plné funkce systému dle záměru projektanta.                                                                                                                                                 - Tato dokumentace musí být čtena a koordinována dohromady s požárně bezpečnostním řešením stavby a aplikovanými výkresy architektury, ZTI, elektrických a sprinklerových dokumentací.                                                                                                                                                                          - Dodavatel mechanických profesí koordinuje s dodavatelem elektrickým profesí napájení do všech zařízení dle potřeby.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Veškerý materiál a barevnost použitý pro realizaci bude podléhat schvalovacímu procesu investora.</t>
  </si>
  <si>
    <t>REV: 0</t>
  </si>
  <si>
    <t>Zemní práce:</t>
  </si>
  <si>
    <t xml:space="preserve">Výkopy od stávajícího terénu </t>
  </si>
  <si>
    <t>m3</t>
  </si>
  <si>
    <t>Pažení výkopu, včetně přapažování - zřízení</t>
  </si>
  <si>
    <t>m2</t>
  </si>
  <si>
    <t>Pažení výkopu, včetně přapažování - odstranění</t>
  </si>
  <si>
    <t>Zásyp výkopu zeminou k upravenému terénu viz.vzor. řez</t>
  </si>
  <si>
    <t>Obsyp písčitou (prohozenou) zeminou</t>
  </si>
  <si>
    <t>Podkladní štěrk fr.8/16, třídy E</t>
  </si>
  <si>
    <t>Odvoz přebytečného výkopku</t>
  </si>
  <si>
    <t>Uvedení výkopu do původního stavu</t>
  </si>
  <si>
    <t>Materiál+práce</t>
  </si>
  <si>
    <t>KC DVŮR KRÁLOVÉ - Zásobování pitnou vodou-Přípojka</t>
  </si>
  <si>
    <t>Zásobování pitnou vodou-Přípojka</t>
  </si>
  <si>
    <t>Potrubí plastové PE100 SDR11 - 100x10</t>
  </si>
  <si>
    <t>100x10</t>
  </si>
  <si>
    <t>Vodoměrná šachta betonová,4000x1500x1800</t>
  </si>
  <si>
    <t>Vodoměrná sestava DN80</t>
  </si>
  <si>
    <t>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</si>
</sst>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Kč-405]_-;\-* #,##0.00\ [$Kč-405]_-;_-* \-??\ [$Kč-405]_-;_-@_-"/>
  </numFmts>
  <fonts count="12" x14ac:knownFonts="1">
    <font>
      <sz val="11"/>
      <color rgb="FF000000"/>
      <name val="Calibri"/>
      <family val="2"/>
      <charset val="238"/>
    </font>
    <font>
      <sz val="8"/>
      <color rgb="FF000000"/>
      <name val="Arial Narrow"/>
      <family val="2"/>
      <charset val="238"/>
    </font>
    <font>
      <b/>
      <sz val="8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sz val="6"/>
      <name val="Arial Narrow"/>
      <family val="2"/>
      <charset val="238"/>
    </font>
    <font>
      <sz val="11"/>
      <name val="Calibri"/>
      <family val="2"/>
      <charset val="238"/>
    </font>
    <font>
      <sz val="11"/>
      <color theme="0"/>
      <name val="Calibri"/>
      <family val="2"/>
      <charset val="238"/>
    </font>
    <font>
      <sz val="8"/>
      <color theme="1"/>
      <name val="Arial Narrow"/>
      <family val="2"/>
      <charset val="238"/>
    </font>
    <font>
      <b/>
      <sz val="8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rgb="FFFFCC99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59999389629810485"/>
        <bgColor rgb="FFFFCC99"/>
      </patternFill>
    </fill>
  </fills>
  <borders count="1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3" fontId="1" fillId="0" borderId="0" xfId="0" applyNumberFormat="1" applyFont="1" applyAlignment="1">
      <alignment horizontal="center" vertical="center"/>
    </xf>
    <xf numFmtId="14" fontId="1" fillId="0" borderId="0" xfId="0" applyNumberFormat="1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3" fontId="3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4" fontId="5" fillId="0" borderId="3" xfId="0" applyNumberFormat="1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4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5" xfId="0" applyFont="1" applyBorder="1" applyAlignment="1">
      <alignment vertical="center"/>
    </xf>
    <xf numFmtId="3" fontId="5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10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3" fontId="1" fillId="0" borderId="0" xfId="0" applyNumberFormat="1" applyFont="1" applyAlignment="1" applyProtection="1">
      <alignment horizontal="center" vertical="center"/>
      <protection locked="0"/>
    </xf>
    <xf numFmtId="164" fontId="1" fillId="0" borderId="0" xfId="0" applyNumberFormat="1" applyFont="1" applyAlignment="1" applyProtection="1">
      <alignment vertical="center"/>
      <protection locked="0"/>
    </xf>
    <xf numFmtId="164" fontId="1" fillId="0" borderId="0" xfId="0" applyNumberFormat="1" applyFont="1" applyAlignment="1">
      <alignment vertical="center"/>
    </xf>
    <xf numFmtId="49" fontId="1" fillId="0" borderId="6" xfId="0" applyNumberFormat="1" applyFont="1" applyBorder="1" applyAlignment="1">
      <alignment horizontal="center" vertical="center"/>
    </xf>
    <xf numFmtId="3" fontId="1" fillId="0" borderId="6" xfId="0" applyNumberFormat="1" applyFont="1" applyBorder="1" applyAlignment="1">
      <alignment horizontal="center" vertical="center"/>
    </xf>
    <xf numFmtId="3" fontId="1" fillId="0" borderId="6" xfId="0" applyNumberFormat="1" applyFont="1" applyBorder="1" applyAlignment="1" applyProtection="1">
      <alignment horizontal="center" vertical="center"/>
      <protection locked="0"/>
    </xf>
    <xf numFmtId="164" fontId="1" fillId="0" borderId="6" xfId="0" applyNumberFormat="1" applyFont="1" applyBorder="1" applyAlignment="1" applyProtection="1">
      <alignment vertical="center"/>
      <protection locked="0"/>
    </xf>
    <xf numFmtId="164" fontId="1" fillId="0" borderId="6" xfId="0" applyNumberFormat="1" applyFont="1" applyBorder="1" applyAlignment="1">
      <alignment vertical="center"/>
    </xf>
    <xf numFmtId="0" fontId="1" fillId="0" borderId="6" xfId="0" applyFont="1" applyBorder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7" fillId="0" borderId="0" xfId="0" applyFont="1" applyAlignment="1">
      <alignment wrapText="1"/>
    </xf>
    <xf numFmtId="164" fontId="4" fillId="0" borderId="5" xfId="0" applyNumberFormat="1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8" fillId="0" borderId="0" xfId="0" applyFont="1"/>
    <xf numFmtId="2" fontId="1" fillId="0" borderId="6" xfId="0" applyNumberFormat="1" applyFont="1" applyBorder="1" applyAlignment="1">
      <alignment horizontal="center" vertical="center"/>
    </xf>
    <xf numFmtId="0" fontId="6" fillId="0" borderId="0" xfId="0" applyFont="1" applyAlignment="1">
      <alignment vertical="top"/>
    </xf>
    <xf numFmtId="0" fontId="9" fillId="2" borderId="6" xfId="0" applyFont="1" applyFill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5" fillId="0" borderId="6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3" fontId="9" fillId="0" borderId="6" xfId="0" applyNumberFormat="1" applyFont="1" applyBorder="1" applyAlignment="1">
      <alignment horizontal="center" vertical="center"/>
    </xf>
    <xf numFmtId="0" fontId="9" fillId="0" borderId="6" xfId="0" applyFont="1" applyBorder="1" applyAlignment="1">
      <alignment horizontal="left" vertical="center" wrapText="1"/>
    </xf>
    <xf numFmtId="49" fontId="1" fillId="4" borderId="6" xfId="0" applyNumberFormat="1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vertical="center" wrapText="1"/>
    </xf>
    <xf numFmtId="3" fontId="1" fillId="4" borderId="6" xfId="0" applyNumberFormat="1" applyFont="1" applyFill="1" applyBorder="1" applyAlignment="1">
      <alignment horizontal="center" vertical="center"/>
    </xf>
    <xf numFmtId="3" fontId="1" fillId="4" borderId="6" xfId="0" applyNumberFormat="1" applyFont="1" applyFill="1" applyBorder="1" applyAlignment="1" applyProtection="1">
      <alignment horizontal="center" vertical="center"/>
      <protection locked="0"/>
    </xf>
    <xf numFmtId="164" fontId="1" fillId="0" borderId="6" xfId="0" applyNumberFormat="1" applyFont="1" applyBorder="1" applyAlignment="1" applyProtection="1">
      <alignment horizontal="right" vertical="center"/>
      <protection locked="0"/>
    </xf>
    <xf numFmtId="0" fontId="11" fillId="5" borderId="6" xfId="0" applyFont="1" applyFill="1" applyBorder="1" applyAlignment="1">
      <alignment vertical="center" wrapText="1"/>
    </xf>
    <xf numFmtId="0" fontId="5" fillId="0" borderId="15" xfId="0" applyFont="1" applyBorder="1" applyAlignment="1">
      <alignment horizontal="left" wrapText="1"/>
    </xf>
    <xf numFmtId="0" fontId="5" fillId="0" borderId="15" xfId="0" applyFont="1" applyBorder="1" applyAlignment="1">
      <alignment horizontal="center" wrapText="1"/>
    </xf>
    <xf numFmtId="2" fontId="5" fillId="0" borderId="16" xfId="0" applyNumberFormat="1" applyFont="1" applyBorder="1" applyAlignment="1">
      <alignment horizontal="right"/>
    </xf>
    <xf numFmtId="0" fontId="3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2" fontId="5" fillId="0" borderId="11" xfId="0" applyNumberFormat="1" applyFont="1" applyBorder="1" applyAlignment="1">
      <alignment horizontal="center" vertical="center" wrapText="1"/>
    </xf>
    <xf numFmtId="3" fontId="5" fillId="0" borderId="13" xfId="0" applyNumberFormat="1" applyFont="1" applyBorder="1" applyAlignment="1">
      <alignment horizontal="center" vertical="center" wrapText="1"/>
    </xf>
    <xf numFmtId="3" fontId="5" fillId="0" borderId="14" xfId="0" applyNumberFormat="1" applyFont="1" applyBorder="1" applyAlignment="1">
      <alignment horizontal="center" vertical="center" wrapText="1"/>
    </xf>
    <xf numFmtId="49" fontId="1" fillId="6" borderId="6" xfId="0" applyNumberFormat="1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/>
    </xf>
    <xf numFmtId="0" fontId="3" fillId="6" borderId="6" xfId="0" applyFont="1" applyFill="1" applyBorder="1" applyAlignment="1">
      <alignment vertical="center" wrapText="1"/>
    </xf>
    <xf numFmtId="3" fontId="1" fillId="6" borderId="6" xfId="0" applyNumberFormat="1" applyFont="1" applyFill="1" applyBorder="1" applyAlignment="1">
      <alignment horizontal="center" vertical="center"/>
    </xf>
    <xf numFmtId="3" fontId="1" fillId="6" borderId="6" xfId="0" applyNumberFormat="1" applyFont="1" applyFill="1" applyBorder="1" applyAlignment="1" applyProtection="1">
      <alignment horizontal="center" vertical="center"/>
      <protection locked="0"/>
    </xf>
    <xf numFmtId="164" fontId="1" fillId="6" borderId="6" xfId="0" applyNumberFormat="1" applyFont="1" applyFill="1" applyBorder="1" applyAlignment="1" applyProtection="1">
      <alignment vertical="center"/>
      <protection locked="0"/>
    </xf>
    <xf numFmtId="164" fontId="1" fillId="6" borderId="6" xfId="0" applyNumberFormat="1" applyFont="1" applyFill="1" applyBorder="1" applyAlignment="1">
      <alignment vertical="center"/>
    </xf>
    <xf numFmtId="0" fontId="2" fillId="3" borderId="6" xfId="0" applyFont="1" applyFill="1" applyBorder="1" applyAlignment="1">
      <alignment vertical="center" wrapText="1"/>
    </xf>
    <xf numFmtId="0" fontId="10" fillId="3" borderId="6" xfId="0" applyFont="1" applyFill="1" applyBorder="1" applyAlignment="1">
      <alignment vertical="center" wrapText="1"/>
    </xf>
    <xf numFmtId="0" fontId="10" fillId="0" borderId="6" xfId="0" applyFont="1" applyFill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45"/>
  <sheetViews>
    <sheetView tabSelected="1" zoomScaleNormal="100" zoomScaleSheetLayoutView="100" workbookViewId="0">
      <selection activeCell="E32" sqref="E32"/>
    </sheetView>
  </sheetViews>
  <sheetFormatPr defaultRowHeight="15" x14ac:dyDescent="0.25"/>
  <cols>
    <col min="1" max="1" width="6.85546875" style="1"/>
    <col min="2" max="2" width="10" style="1"/>
    <col min="3" max="3" width="52.85546875" style="35"/>
    <col min="4" max="4" width="9" style="1"/>
    <col min="5" max="5" width="9.85546875" style="1" customWidth="1"/>
    <col min="6" max="6" width="16.140625" style="1" customWidth="1"/>
    <col min="7" max="8" width="11.5703125" bestFit="1" customWidth="1"/>
    <col min="9" max="9" width="7.140625" customWidth="1"/>
    <col min="10" max="213" width="7.85546875"/>
    <col min="214" max="215" width="6.85546875"/>
    <col min="216" max="216" width="55.42578125"/>
    <col min="217" max="217" width="17.85546875"/>
    <col min="218" max="218" width="9"/>
    <col min="219" max="219" width="7.28515625"/>
    <col min="220" max="220" width="10.42578125"/>
    <col min="221" max="221" width="10.140625"/>
    <col min="222" max="222" width="9.42578125"/>
    <col min="223" max="223" width="10.28515625"/>
    <col min="224" max="224" width="10.140625"/>
    <col min="225" max="469" width="7.85546875"/>
    <col min="470" max="471" width="6.85546875"/>
    <col min="472" max="472" width="55.42578125"/>
    <col min="473" max="473" width="17.85546875"/>
    <col min="474" max="474" width="9"/>
    <col min="475" max="475" width="7.28515625"/>
    <col min="476" max="476" width="10.42578125"/>
    <col min="477" max="477" width="10.140625"/>
    <col min="478" max="478" width="9.42578125"/>
    <col min="479" max="479" width="10.28515625"/>
    <col min="480" max="480" width="10.140625"/>
    <col min="481" max="725" width="7.85546875"/>
    <col min="726" max="727" width="6.85546875"/>
    <col min="728" max="728" width="55.42578125"/>
    <col min="729" max="729" width="17.85546875"/>
    <col min="730" max="730" width="9"/>
    <col min="731" max="731" width="7.28515625"/>
    <col min="732" max="732" width="10.42578125"/>
    <col min="733" max="733" width="10.140625"/>
    <col min="734" max="734" width="9.42578125"/>
    <col min="735" max="735" width="10.28515625"/>
    <col min="736" max="736" width="10.140625"/>
    <col min="737" max="981" width="7.85546875"/>
    <col min="982" max="983" width="6.85546875"/>
    <col min="984" max="984" width="55.42578125"/>
    <col min="985" max="985" width="17.85546875"/>
    <col min="986" max="986" width="9"/>
    <col min="987" max="987" width="7.28515625"/>
    <col min="988" max="988" width="10.42578125"/>
    <col min="989" max="989" width="10.140625"/>
    <col min="990" max="990" width="9.42578125"/>
    <col min="991" max="991" width="10.28515625"/>
    <col min="992" max="992" width="10.140625"/>
    <col min="993" max="1020" width="7.85546875"/>
  </cols>
  <sheetData>
    <row r="1" spans="1:8" s="4" customFormat="1" ht="13.5" thickBot="1" x14ac:dyDescent="0.3">
      <c r="A1" s="2" t="s">
        <v>0</v>
      </c>
      <c r="B1" s="3" t="s">
        <v>37</v>
      </c>
      <c r="C1" s="12"/>
      <c r="D1" s="3" t="s">
        <v>24</v>
      </c>
      <c r="E1" s="5"/>
      <c r="F1" s="2"/>
      <c r="G1" s="6">
        <v>44893</v>
      </c>
    </row>
    <row r="2" spans="1:8" s="12" customFormat="1" ht="15" customHeight="1" thickBot="1" x14ac:dyDescent="0.3">
      <c r="A2" s="7"/>
      <c r="B2" s="8"/>
      <c r="C2" s="58" t="s">
        <v>38</v>
      </c>
      <c r="D2" s="8"/>
      <c r="E2" s="9"/>
      <c r="F2" s="9"/>
      <c r="G2" s="10"/>
      <c r="H2" s="11"/>
    </row>
    <row r="3" spans="1:8" ht="15" customHeight="1" thickBot="1" x14ac:dyDescent="0.3">
      <c r="A3" s="13"/>
      <c r="B3" s="14"/>
      <c r="C3" s="58"/>
      <c r="D3" s="14"/>
      <c r="E3" s="15"/>
      <c r="F3" s="15"/>
      <c r="G3" s="16"/>
      <c r="H3" s="17"/>
    </row>
    <row r="4" spans="1:8" ht="7.5" customHeight="1" x14ac:dyDescent="0.25">
      <c r="A4" s="13"/>
      <c r="B4" s="14"/>
      <c r="C4" s="58"/>
      <c r="D4" s="14"/>
      <c r="E4" s="18"/>
      <c r="F4" s="18"/>
      <c r="G4" s="19"/>
      <c r="H4" s="36"/>
    </row>
    <row r="5" spans="1:8" ht="15" customHeight="1" thickBot="1" x14ac:dyDescent="0.3">
      <c r="A5" s="60" t="s">
        <v>8</v>
      </c>
      <c r="B5" s="61" t="s">
        <v>9</v>
      </c>
      <c r="C5" s="62" t="s">
        <v>10</v>
      </c>
      <c r="D5" s="63" t="s">
        <v>11</v>
      </c>
      <c r="E5" s="64" t="s">
        <v>12</v>
      </c>
      <c r="F5" s="64" t="s">
        <v>13</v>
      </c>
      <c r="G5" s="44" t="s">
        <v>14</v>
      </c>
      <c r="H5" s="37"/>
    </row>
    <row r="6" spans="1:8" ht="26.25" customHeight="1" thickBot="1" x14ac:dyDescent="0.3">
      <c r="A6" s="60"/>
      <c r="B6" s="61"/>
      <c r="C6" s="62"/>
      <c r="D6" s="63"/>
      <c r="E6" s="65"/>
      <c r="F6" s="65"/>
      <c r="G6" s="20" t="s">
        <v>36</v>
      </c>
      <c r="H6" s="21" t="s">
        <v>15</v>
      </c>
    </row>
    <row r="7" spans="1:8" s="40" customFormat="1" ht="115.5" customHeight="1" x14ac:dyDescent="0.25">
      <c r="A7" s="59" t="s">
        <v>23</v>
      </c>
      <c r="B7" s="59"/>
      <c r="C7" s="59"/>
      <c r="D7" s="59"/>
      <c r="E7" s="59"/>
      <c r="F7" s="59"/>
      <c r="G7" s="59"/>
      <c r="H7" s="59"/>
    </row>
    <row r="8" spans="1:8" s="4" customFormat="1" ht="12.75" x14ac:dyDescent="0.25">
      <c r="A8" s="22"/>
      <c r="B8" s="2"/>
      <c r="C8" s="32"/>
      <c r="D8" s="2"/>
      <c r="E8" s="5"/>
      <c r="F8" s="23"/>
      <c r="G8" s="24"/>
      <c r="H8" s="25"/>
    </row>
    <row r="9" spans="1:8" s="4" customFormat="1" ht="12.75" x14ac:dyDescent="0.25">
      <c r="A9" s="66" t="s">
        <v>1</v>
      </c>
      <c r="B9" s="67"/>
      <c r="C9" s="68" t="s">
        <v>6</v>
      </c>
      <c r="D9" s="67"/>
      <c r="E9" s="69"/>
      <c r="F9" s="70"/>
      <c r="G9" s="71"/>
      <c r="H9" s="72"/>
    </row>
    <row r="10" spans="1:8" s="4" customFormat="1" ht="12.75" x14ac:dyDescent="0.25">
      <c r="A10" s="26"/>
      <c r="B10" s="26"/>
      <c r="C10" s="26"/>
      <c r="D10" s="26"/>
      <c r="E10" s="26"/>
      <c r="F10" s="26"/>
      <c r="G10" s="26"/>
      <c r="H10" s="26"/>
    </row>
    <row r="11" spans="1:8" s="4" customFormat="1" ht="12.75" x14ac:dyDescent="0.25">
      <c r="A11" s="26"/>
      <c r="B11" s="26"/>
      <c r="C11" s="41"/>
      <c r="D11" s="26"/>
      <c r="E11" s="26"/>
      <c r="F11" s="26"/>
      <c r="G11" s="26"/>
      <c r="H11" s="26"/>
    </row>
    <row r="12" spans="1:8" s="4" customFormat="1" ht="20.25" customHeight="1" x14ac:dyDescent="0.25">
      <c r="A12" s="39"/>
      <c r="B12" s="26"/>
      <c r="C12" s="47"/>
      <c r="D12" s="45"/>
      <c r="E12" s="26"/>
      <c r="F12" s="29"/>
      <c r="G12" s="29"/>
      <c r="H12" s="26"/>
    </row>
    <row r="13" spans="1:8" s="4" customFormat="1" ht="30" customHeight="1" x14ac:dyDescent="0.25">
      <c r="A13" s="39" t="str">
        <f>"1."&amp;COUNTA($A$9:A12)</f>
        <v>1.1</v>
      </c>
      <c r="B13" s="26"/>
      <c r="C13" s="73" t="s">
        <v>39</v>
      </c>
      <c r="D13" s="45"/>
      <c r="E13" s="26"/>
      <c r="F13" s="29"/>
      <c r="G13" s="29"/>
      <c r="H13" s="26"/>
    </row>
    <row r="14" spans="1:8" s="4" customFormat="1" ht="19.5" customHeight="1" x14ac:dyDescent="0.25">
      <c r="A14" s="39"/>
      <c r="B14" s="26"/>
      <c r="C14" s="47" t="s">
        <v>40</v>
      </c>
      <c r="D14" s="45" t="s">
        <v>4</v>
      </c>
      <c r="E14" s="26" t="s">
        <v>43</v>
      </c>
      <c r="F14" s="53"/>
      <c r="G14" s="53">
        <v>1000</v>
      </c>
      <c r="H14" s="39">
        <f t="shared" ref="H14" si="0">E14*G14</f>
        <v>5000</v>
      </c>
    </row>
    <row r="15" spans="1:8" s="4" customFormat="1" ht="24" customHeight="1" x14ac:dyDescent="0.25">
      <c r="A15" s="39"/>
      <c r="B15" s="26"/>
      <c r="C15" s="47"/>
      <c r="D15" s="45"/>
      <c r="E15" s="26"/>
      <c r="F15" s="26"/>
      <c r="G15" s="26"/>
      <c r="H15" s="26"/>
    </row>
    <row r="16" spans="1:8" x14ac:dyDescent="0.25">
      <c r="A16" s="39" t="str">
        <f>"1."&amp;COUNTA($A$9:A15)</f>
        <v>1.2</v>
      </c>
      <c r="B16" s="31"/>
      <c r="C16" s="74" t="s">
        <v>41</v>
      </c>
      <c r="D16" s="45"/>
      <c r="E16" s="27"/>
      <c r="F16" s="29"/>
      <c r="G16" s="29"/>
      <c r="H16" s="30"/>
    </row>
    <row r="17" spans="1:14" x14ac:dyDescent="0.25">
      <c r="A17" s="39"/>
      <c r="B17" s="31"/>
      <c r="C17" s="42"/>
      <c r="D17" s="45"/>
      <c r="E17" s="27"/>
      <c r="F17" s="29"/>
      <c r="G17" s="29"/>
      <c r="H17" s="30"/>
    </row>
    <row r="18" spans="1:14" x14ac:dyDescent="0.25">
      <c r="A18" s="39" t="str">
        <f>"1."&amp;COUNTA($A$9:A16)</f>
        <v>1.3</v>
      </c>
      <c r="B18" s="31"/>
      <c r="C18" s="43"/>
      <c r="D18" s="45" t="s">
        <v>7</v>
      </c>
      <c r="E18" s="27">
        <v>1</v>
      </c>
      <c r="F18" s="29"/>
      <c r="G18" s="29">
        <v>50000</v>
      </c>
      <c r="H18" s="39">
        <f t="shared" ref="H18" si="1">E18*G18</f>
        <v>50000</v>
      </c>
    </row>
    <row r="19" spans="1:14" x14ac:dyDescent="0.25">
      <c r="A19" s="39"/>
      <c r="B19" s="31"/>
      <c r="C19" s="74" t="s">
        <v>42</v>
      </c>
      <c r="D19" s="45"/>
      <c r="E19" s="27"/>
      <c r="F19" s="29"/>
      <c r="G19" s="29"/>
      <c r="H19" s="30"/>
    </row>
    <row r="20" spans="1:14" x14ac:dyDescent="0.25">
      <c r="A20" s="39"/>
      <c r="B20" s="31"/>
      <c r="C20" s="75"/>
      <c r="D20" s="45" t="s">
        <v>7</v>
      </c>
      <c r="E20" s="27">
        <v>1</v>
      </c>
      <c r="F20" s="29"/>
      <c r="G20" s="29">
        <v>50000</v>
      </c>
      <c r="H20" s="39">
        <f t="shared" ref="H20" si="2">E20*G20</f>
        <v>50000</v>
      </c>
    </row>
    <row r="21" spans="1:14" x14ac:dyDescent="0.25">
      <c r="A21" s="39"/>
      <c r="B21" s="31"/>
      <c r="C21" s="43"/>
      <c r="D21" s="45"/>
      <c r="E21" s="27"/>
      <c r="F21" s="29"/>
      <c r="G21" s="29"/>
      <c r="H21" s="39"/>
      <c r="L21" s="38"/>
      <c r="M21" s="38"/>
      <c r="N21" s="38"/>
    </row>
    <row r="22" spans="1:14" ht="16.5" x14ac:dyDescent="0.25">
      <c r="A22" s="39"/>
      <c r="B22" s="31"/>
      <c r="C22" s="54" t="s">
        <v>25</v>
      </c>
      <c r="D22" s="45"/>
      <c r="E22" s="27"/>
      <c r="F22" s="29"/>
      <c r="G22" s="29"/>
      <c r="H22" s="30"/>
      <c r="L22" s="38"/>
      <c r="M22" s="38"/>
      <c r="N22" s="38"/>
    </row>
    <row r="23" spans="1:14" x14ac:dyDescent="0.25">
      <c r="A23" s="39"/>
      <c r="B23" s="31"/>
      <c r="C23" s="42"/>
      <c r="D23" s="45"/>
      <c r="E23" s="27"/>
      <c r="F23" s="29"/>
      <c r="G23" s="29"/>
      <c r="H23" s="30"/>
      <c r="L23" s="38"/>
      <c r="M23" s="38"/>
      <c r="N23" s="38"/>
    </row>
    <row r="24" spans="1:14" x14ac:dyDescent="0.25">
      <c r="A24" s="39"/>
      <c r="B24" s="31"/>
      <c r="C24" s="55" t="s">
        <v>26</v>
      </c>
      <c r="D24" s="56" t="s">
        <v>27</v>
      </c>
      <c r="E24" s="57">
        <v>4.8</v>
      </c>
      <c r="F24" s="29"/>
      <c r="G24" s="29">
        <v>400</v>
      </c>
      <c r="H24" s="39">
        <f t="shared" ref="H24:H31" si="3">E24*G24</f>
        <v>1920</v>
      </c>
      <c r="L24" s="38"/>
      <c r="M24" s="38"/>
      <c r="N24" s="38"/>
    </row>
    <row r="25" spans="1:14" x14ac:dyDescent="0.25">
      <c r="A25" s="39"/>
      <c r="B25" s="31"/>
      <c r="C25" s="55" t="s">
        <v>28</v>
      </c>
      <c r="D25" s="56" t="s">
        <v>29</v>
      </c>
      <c r="E25" s="57">
        <v>12</v>
      </c>
      <c r="F25" s="29"/>
      <c r="G25" s="29">
        <v>400</v>
      </c>
      <c r="H25" s="39">
        <f t="shared" si="3"/>
        <v>4800</v>
      </c>
      <c r="L25" s="38"/>
      <c r="M25" s="38"/>
      <c r="N25" s="38"/>
    </row>
    <row r="26" spans="1:14" x14ac:dyDescent="0.25">
      <c r="A26" s="39"/>
      <c r="B26" s="31"/>
      <c r="C26" s="55" t="s">
        <v>30</v>
      </c>
      <c r="D26" s="56" t="s">
        <v>29</v>
      </c>
      <c r="E26" s="57">
        <v>12</v>
      </c>
      <c r="F26" s="29"/>
      <c r="G26" s="29">
        <v>400</v>
      </c>
      <c r="H26" s="39">
        <f t="shared" si="3"/>
        <v>4800</v>
      </c>
      <c r="L26" s="38"/>
      <c r="M26" s="38"/>
      <c r="N26" s="38"/>
    </row>
    <row r="27" spans="1:14" x14ac:dyDescent="0.25">
      <c r="A27" s="39"/>
      <c r="B27" s="31"/>
      <c r="C27" s="55" t="s">
        <v>31</v>
      </c>
      <c r="D27" s="56" t="s">
        <v>27</v>
      </c>
      <c r="E27" s="57">
        <v>1.85</v>
      </c>
      <c r="F27" s="29"/>
      <c r="G27" s="29">
        <v>400</v>
      </c>
      <c r="H27" s="39">
        <f t="shared" si="3"/>
        <v>740</v>
      </c>
      <c r="L27" s="38"/>
      <c r="M27" s="38"/>
      <c r="N27" s="38"/>
    </row>
    <row r="28" spans="1:14" x14ac:dyDescent="0.25">
      <c r="A28" s="39"/>
      <c r="B28" s="31"/>
      <c r="C28" s="55" t="s">
        <v>32</v>
      </c>
      <c r="D28" s="56" t="s">
        <v>27</v>
      </c>
      <c r="E28" s="57">
        <v>1.18</v>
      </c>
      <c r="F28" s="29"/>
      <c r="G28" s="29">
        <v>400</v>
      </c>
      <c r="H28" s="39">
        <f t="shared" si="3"/>
        <v>472</v>
      </c>
      <c r="L28" s="38"/>
      <c r="M28" s="38"/>
      <c r="N28" s="38"/>
    </row>
    <row r="29" spans="1:14" x14ac:dyDescent="0.25">
      <c r="A29" s="39"/>
      <c r="B29" s="31"/>
      <c r="C29" s="55" t="s">
        <v>33</v>
      </c>
      <c r="D29" s="56" t="s">
        <v>27</v>
      </c>
      <c r="E29" s="57">
        <v>0.3</v>
      </c>
      <c r="F29" s="29"/>
      <c r="G29" s="29">
        <v>400</v>
      </c>
      <c r="H29" s="39">
        <f t="shared" si="3"/>
        <v>120</v>
      </c>
      <c r="L29" s="38"/>
      <c r="M29" s="38"/>
      <c r="N29" s="38"/>
    </row>
    <row r="30" spans="1:14" x14ac:dyDescent="0.25">
      <c r="A30" s="39"/>
      <c r="B30" s="31"/>
      <c r="C30" s="55" t="s">
        <v>34</v>
      </c>
      <c r="D30" s="56" t="s">
        <v>27</v>
      </c>
      <c r="E30" s="57">
        <v>1.48</v>
      </c>
      <c r="F30" s="29"/>
      <c r="G30" s="29">
        <v>400</v>
      </c>
      <c r="H30" s="39">
        <f t="shared" si="3"/>
        <v>592</v>
      </c>
      <c r="L30" s="38"/>
      <c r="M30" s="38"/>
      <c r="N30" s="38"/>
    </row>
    <row r="31" spans="1:14" x14ac:dyDescent="0.25">
      <c r="A31" s="39"/>
      <c r="B31" s="31"/>
      <c r="C31" s="55" t="s">
        <v>35</v>
      </c>
      <c r="D31" s="56" t="s">
        <v>29</v>
      </c>
      <c r="E31" s="57">
        <v>2.4</v>
      </c>
      <c r="F31" s="29"/>
      <c r="G31" s="29">
        <v>400</v>
      </c>
      <c r="H31" s="39">
        <f t="shared" si="3"/>
        <v>960</v>
      </c>
      <c r="L31" s="38"/>
      <c r="M31" s="38"/>
      <c r="N31" s="38"/>
    </row>
    <row r="32" spans="1:14" x14ac:dyDescent="0.25">
      <c r="A32" s="39"/>
      <c r="B32" s="31"/>
      <c r="C32" s="43"/>
      <c r="D32" s="45"/>
      <c r="E32" s="27"/>
      <c r="F32" s="29"/>
      <c r="G32" s="29"/>
      <c r="H32" s="30"/>
      <c r="L32" s="38"/>
      <c r="M32" s="38"/>
      <c r="N32" s="38"/>
    </row>
    <row r="33" spans="1:14" x14ac:dyDescent="0.25">
      <c r="A33" s="39"/>
      <c r="B33" s="31"/>
      <c r="C33" s="43"/>
      <c r="D33" s="45"/>
      <c r="E33" s="27"/>
      <c r="F33" s="29"/>
      <c r="G33" s="29"/>
      <c r="H33" s="30"/>
      <c r="L33" s="38"/>
      <c r="M33" s="38"/>
      <c r="N33" s="38"/>
    </row>
    <row r="34" spans="1:14" x14ac:dyDescent="0.25">
      <c r="A34" s="48" t="s">
        <v>5</v>
      </c>
      <c r="B34" s="49"/>
      <c r="C34" s="50" t="s">
        <v>3</v>
      </c>
      <c r="D34" s="49"/>
      <c r="E34" s="51"/>
      <c r="F34" s="52"/>
      <c r="G34" s="52"/>
      <c r="H34" s="52"/>
    </row>
    <row r="35" spans="1:14" x14ac:dyDescent="0.25">
      <c r="A35" s="39"/>
      <c r="B35" s="31"/>
      <c r="C35" s="43" t="s">
        <v>22</v>
      </c>
      <c r="D35" s="45" t="s">
        <v>2</v>
      </c>
      <c r="E35" s="46">
        <v>1</v>
      </c>
      <c r="F35" s="29"/>
      <c r="G35" s="29">
        <v>15000</v>
      </c>
      <c r="H35" s="39">
        <f t="shared" ref="H35" si="4">E35*G35</f>
        <v>15000</v>
      </c>
    </row>
    <row r="36" spans="1:14" x14ac:dyDescent="0.25">
      <c r="A36" s="39"/>
      <c r="B36" s="31"/>
      <c r="C36" s="43" t="s">
        <v>16</v>
      </c>
      <c r="D36" s="45" t="s">
        <v>2</v>
      </c>
      <c r="E36" s="46">
        <v>1</v>
      </c>
      <c r="F36" s="29"/>
      <c r="G36" s="29">
        <v>10000</v>
      </c>
      <c r="H36" s="39">
        <f t="shared" ref="H36" si="5">E36*G36</f>
        <v>10000</v>
      </c>
    </row>
    <row r="37" spans="1:14" x14ac:dyDescent="0.25">
      <c r="A37" s="39"/>
      <c r="B37" s="31"/>
      <c r="C37" s="43" t="s">
        <v>17</v>
      </c>
      <c r="D37" s="45" t="s">
        <v>2</v>
      </c>
      <c r="E37" s="46">
        <v>1</v>
      </c>
      <c r="F37" s="29"/>
      <c r="G37" s="29">
        <v>6500</v>
      </c>
      <c r="H37" s="39">
        <f t="shared" ref="H37" si="6">E37*G37</f>
        <v>6500</v>
      </c>
    </row>
    <row r="38" spans="1:14" x14ac:dyDescent="0.25">
      <c r="A38" s="39"/>
      <c r="B38" s="31"/>
      <c r="C38" s="43" t="s">
        <v>18</v>
      </c>
      <c r="D38" s="45" t="s">
        <v>2</v>
      </c>
      <c r="E38" s="46">
        <v>1</v>
      </c>
      <c r="F38" s="29"/>
      <c r="G38" s="29">
        <v>15000</v>
      </c>
      <c r="H38" s="39">
        <f t="shared" ref="H38" si="7">E38*G38</f>
        <v>15000</v>
      </c>
    </row>
    <row r="39" spans="1:14" x14ac:dyDescent="0.25">
      <c r="A39" s="39"/>
      <c r="B39" s="31"/>
      <c r="C39" s="43" t="s">
        <v>19</v>
      </c>
      <c r="D39" s="45" t="s">
        <v>2</v>
      </c>
      <c r="E39" s="46">
        <v>1</v>
      </c>
      <c r="F39" s="29"/>
      <c r="G39" s="29">
        <v>10000</v>
      </c>
      <c r="H39" s="39">
        <f t="shared" ref="H39" si="8">E39*G39</f>
        <v>10000</v>
      </c>
    </row>
    <row r="40" spans="1:14" x14ac:dyDescent="0.25">
      <c r="A40" s="39"/>
      <c r="B40" s="31"/>
      <c r="C40" s="43" t="s">
        <v>20</v>
      </c>
      <c r="D40" s="45" t="s">
        <v>2</v>
      </c>
      <c r="E40" s="46">
        <v>1</v>
      </c>
      <c r="F40" s="29"/>
      <c r="G40" s="29">
        <v>12000</v>
      </c>
      <c r="H40" s="39">
        <f t="shared" ref="H40" si="9">E40*G40</f>
        <v>12000</v>
      </c>
    </row>
    <row r="41" spans="1:14" x14ac:dyDescent="0.25">
      <c r="A41" s="39"/>
      <c r="B41" s="31"/>
      <c r="C41" s="43" t="s">
        <v>21</v>
      </c>
      <c r="D41" s="45" t="s">
        <v>2</v>
      </c>
      <c r="E41" s="46">
        <v>1</v>
      </c>
      <c r="F41" s="29"/>
      <c r="G41" s="29">
        <v>5600</v>
      </c>
      <c r="H41" s="39">
        <f t="shared" ref="H41" si="10">E41*G41</f>
        <v>5600</v>
      </c>
    </row>
    <row r="42" spans="1:14" x14ac:dyDescent="0.25">
      <c r="A42" s="39"/>
      <c r="B42" s="31"/>
      <c r="C42" s="34"/>
      <c r="D42" s="31"/>
      <c r="E42" s="27"/>
      <c r="F42" s="28"/>
      <c r="G42" s="28"/>
      <c r="H42" s="30"/>
    </row>
    <row r="43" spans="1:14" x14ac:dyDescent="0.25">
      <c r="A43" s="39"/>
      <c r="B43" s="31"/>
      <c r="C43" s="33"/>
      <c r="D43" s="31"/>
      <c r="E43" s="27"/>
      <c r="F43" s="29"/>
      <c r="G43" s="29"/>
      <c r="H43" s="30">
        <f>SUM(H12:H42)</f>
        <v>193504</v>
      </c>
    </row>
    <row r="44" spans="1:14" x14ac:dyDescent="0.25">
      <c r="A44" s="39"/>
      <c r="B44" s="31"/>
      <c r="C44" s="33"/>
      <c r="D44" s="31"/>
      <c r="E44" s="27"/>
      <c r="F44" s="28"/>
      <c r="G44" s="29"/>
      <c r="H44" s="30"/>
    </row>
    <row r="45" spans="1:14" x14ac:dyDescent="0.25">
      <c r="A45" s="22"/>
      <c r="B45" s="2"/>
      <c r="C45" s="32"/>
      <c r="D45" s="2"/>
      <c r="E45" s="5"/>
      <c r="F45" s="23"/>
      <c r="G45" s="24"/>
      <c r="H45" s="25"/>
    </row>
  </sheetData>
  <mergeCells count="8">
    <mergeCell ref="C2:C4"/>
    <mergeCell ref="A7:H7"/>
    <mergeCell ref="A5:A6"/>
    <mergeCell ref="B5:B6"/>
    <mergeCell ref="C5:C6"/>
    <mergeCell ref="D5:D6"/>
    <mergeCell ref="E5:E6"/>
    <mergeCell ref="F5:F6"/>
  </mergeCells>
  <pageMargins left="0.23611111111111099" right="0.23611111111111099" top="0.74791666666666701" bottom="0.23611111111111099" header="0" footer="0.51180555555555496"/>
  <pageSetup paperSize="9" scale="72" firstPageNumber="0" fitToHeight="0" orientation="portrait" r:id="rId1"/>
  <headerFooter>
    <oddHeader>&amp;R&amp;P /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442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9</vt:i4>
      </vt:variant>
    </vt:vector>
  </HeadingPairs>
  <TitlesOfParts>
    <vt:vector size="10" baseType="lpstr">
      <vt:lpstr>VÝKAZ VÝMĚR </vt:lpstr>
      <vt:lpstr>'VÝKAZ VÝMĚR '!Názvy_tisku</vt:lpstr>
      <vt:lpstr>'VÝKAZ VÝMĚR '!Oblast_tisku</vt:lpstr>
      <vt:lpstr>'VÝKAZ VÝMĚR '!Print_Titles_0</vt:lpstr>
      <vt:lpstr>'VÝKAZ VÝMĚR '!Print_Titles_0_0</vt:lpstr>
      <vt:lpstr>'VÝKAZ VÝMĚR '!Print_Titles_0_0_0</vt:lpstr>
      <vt:lpstr>'VÝKAZ VÝMĚR '!Print_Titles_0_0_0_0</vt:lpstr>
      <vt:lpstr>'VÝKAZ VÝMĚR '!Print_Titles_0_0_0_0_0</vt:lpstr>
      <vt:lpstr>'VÝKAZ VÝMĚR '!Print_Titles_0_0_0_0_0_0</vt:lpstr>
      <vt:lpstr>'VÝKAZ VÝMĚR '!Print_Titles_0_0_0_0_0_0_0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Chrást</dc:creator>
  <cp:lastModifiedBy>monik</cp:lastModifiedBy>
  <cp:revision>52</cp:revision>
  <cp:lastPrinted>2022-09-13T14:03:17Z</cp:lastPrinted>
  <dcterms:created xsi:type="dcterms:W3CDTF">2015-02-20T08:28:09Z</dcterms:created>
  <dcterms:modified xsi:type="dcterms:W3CDTF">2022-11-29T07:43:43Z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HP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